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6長井功一\"/>
    </mc:Choice>
  </mc:AlternateContent>
  <xr:revisionPtr revIDLastSave="0" documentId="13_ncr:1_{98AB55D8-F753-4EB9-B9A8-F2F662303EC7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長井功一" sheetId="41" r:id="rId1"/>
  </sheets>
  <definedNames>
    <definedName name="_xlnm.Print_Titles" localSheetId="0">長井功一!$2:$3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J38" i="41" s="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J30" i="41"/>
  <c r="J29" i="41"/>
  <c r="J28" i="41"/>
  <c r="B34" i="41"/>
  <c r="B33" i="41"/>
  <c r="B32" i="41"/>
  <c r="B31" i="41"/>
  <c r="B30" i="41"/>
  <c r="B29" i="41"/>
  <c r="B28" i="41"/>
  <c r="B27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<sst xmlns="http://schemas.openxmlformats.org/spreadsheetml/2006/main" count="13" uniqueCount="12">
  <si>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</si>
  <si>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</si>
  <si>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</si>
  <si>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</si>
  <si>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</si>
  <si>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</si>
  <si>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</si>
  <si>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</si>
  <si>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</si>
  <si>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</si>
  <si>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長井功一審判員
位置別出場回数、投球数合計、1試合あたり投球数</t>
    <rPh sb="0" eb="4">
      <t>ナガイ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</si>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</sst>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M9" sqref="M9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>
        <f t="shared" ref="B27:B34" si="0">C27+D27+E27+F27+G27+H27</f>
        <v>1</v>
      </c>
      <c r="C27" s="7"/>
      <c r="D27" s="7"/>
      <c r="E27" s="7"/>
      <c r="F27" s="8">
        <v>1</v>
      </c>
      <c r="G27" s="7"/>
      <c r="H27" s="7"/>
      <c r="I27" s="7"/>
      <c r="J27" s="7"/>
      <c r="L27" s="2"/>
    </row>
    <row r="28" spans="1:12" ht="18" customHeight="1">
      <c r="A28" s="6">
        <v>2014</v>
      </c>
      <c r="B28" s="7">
        <f t="shared" si="0"/>
        <v>1</v>
      </c>
      <c r="C28" s="8">
        <v>1</v>
      </c>
      <c r="D28" s="7"/>
      <c r="E28" s="7"/>
      <c r="F28" s="9"/>
      <c r="G28" s="7"/>
      <c r="H28" s="7"/>
      <c r="I28" s="8">
        <v>273</v>
      </c>
      <c r="J28" s="7">
        <f>I28/C28</f>
        <v>273</v>
      </c>
    </row>
    <row r="29" spans="1:12" ht="18" customHeight="1">
      <c r="A29" s="6">
        <v>2015</v>
      </c>
      <c r="B29" s="7">
        <f t="shared" si="0"/>
        <v>15</v>
      </c>
      <c r="C29" s="8">
        <v>4</v>
      </c>
      <c r="D29" s="8">
        <v>3</v>
      </c>
      <c r="E29" s="8">
        <v>4</v>
      </c>
      <c r="F29" s="8">
        <v>4</v>
      </c>
      <c r="G29" s="7"/>
      <c r="H29" s="7"/>
      <c r="I29" s="8">
        <v>1144</v>
      </c>
      <c r="J29" s="7">
        <f t="shared" ref="J29:J38" si="1">I29/C29</f>
        <v>286</v>
      </c>
    </row>
    <row r="30" spans="1:12" ht="18" customHeight="1">
      <c r="A30" s="6">
        <v>2016</v>
      </c>
      <c r="B30" s="7">
        <f t="shared" si="0"/>
        <v>28</v>
      </c>
      <c r="C30" s="8">
        <v>7</v>
      </c>
      <c r="D30" s="8">
        <v>9</v>
      </c>
      <c r="E30" s="8">
        <v>6</v>
      </c>
      <c r="F30" s="8">
        <v>6</v>
      </c>
      <c r="G30" s="7"/>
      <c r="H30" s="7"/>
      <c r="I30" s="8">
        <v>2174</v>
      </c>
      <c r="J30" s="7">
        <f t="shared" si="1"/>
        <v>310.57142857142856</v>
      </c>
    </row>
    <row r="31" spans="1:12" ht="18" customHeight="1">
      <c r="A31" s="6">
        <v>2017</v>
      </c>
      <c r="B31" s="7">
        <f t="shared" si="0"/>
        <v>38</v>
      </c>
      <c r="C31" s="8">
        <v>10</v>
      </c>
      <c r="D31" s="8">
        <v>9</v>
      </c>
      <c r="E31" s="8">
        <v>9</v>
      </c>
      <c r="F31" s="8">
        <v>10</v>
      </c>
      <c r="G31" s="7"/>
      <c r="H31" s="7"/>
      <c r="I31" s="8">
        <v>3114</v>
      </c>
      <c r="J31" s="7">
        <f t="shared" si="1"/>
        <v>311.39999999999998</v>
      </c>
    </row>
    <row r="32" spans="1:12" ht="18" customHeight="1">
      <c r="A32" s="6">
        <v>2018</v>
      </c>
      <c r="B32" s="7">
        <f t="shared" si="0"/>
        <v>42</v>
      </c>
      <c r="C32" s="8">
        <v>10</v>
      </c>
      <c r="D32" s="8">
        <v>11</v>
      </c>
      <c r="E32" s="8">
        <v>9</v>
      </c>
      <c r="F32" s="8">
        <v>12</v>
      </c>
      <c r="G32" s="7"/>
      <c r="H32" s="7"/>
      <c r="I32" s="8">
        <v>3002</v>
      </c>
      <c r="J32" s="7">
        <f t="shared" si="1"/>
        <v>300.2</v>
      </c>
    </row>
    <row r="33" spans="1:10" ht="18" customHeight="1">
      <c r="A33" s="6">
        <v>2019</v>
      </c>
      <c r="B33" s="7">
        <f t="shared" si="0"/>
        <v>40</v>
      </c>
      <c r="C33" s="8">
        <v>12</v>
      </c>
      <c r="D33" s="8">
        <v>10</v>
      </c>
      <c r="E33" s="8">
        <v>11</v>
      </c>
      <c r="F33" s="8">
        <v>7</v>
      </c>
      <c r="G33" s="7"/>
      <c r="H33" s="7"/>
      <c r="I33" s="8">
        <v>3700</v>
      </c>
      <c r="J33" s="7">
        <f t="shared" si="1"/>
        <v>308.33333333333331</v>
      </c>
    </row>
    <row r="34" spans="1:10" ht="18" customHeight="1">
      <c r="A34" s="6">
        <v>2020</v>
      </c>
      <c r="B34" s="7">
        <f t="shared" si="0"/>
        <v>36</v>
      </c>
      <c r="C34" s="8">
        <v>11</v>
      </c>
      <c r="D34" s="8">
        <v>10</v>
      </c>
      <c r="E34" s="8">
        <v>9</v>
      </c>
      <c r="F34" s="8">
        <v>6</v>
      </c>
      <c r="G34" s="7"/>
      <c r="H34" s="7"/>
      <c r="I34" s="8">
        <v>3391</v>
      </c>
      <c r="J34" s="7">
        <f t="shared" si="1"/>
        <v>308.27272727272725</v>
      </c>
    </row>
    <row r="35" spans="1:10" ht="18" customHeight="1">
      <c r="A35" s="6">
        <v>2021</v>
      </c>
      <c r="B35" s="7">
        <f>C35+D35+E35+F35+G35+H35</f>
        <v>82</v>
      </c>
      <c r="C35" s="8">
        <v>21</v>
      </c>
      <c r="D35" s="8">
        <v>20</v>
      </c>
      <c r="E35" s="8">
        <v>19</v>
      </c>
      <c r="F35" s="8">
        <v>20</v>
      </c>
      <c r="G35" s="8">
        <v>1</v>
      </c>
      <c r="H35" s="8">
        <v>1</v>
      </c>
      <c r="I35" s="8">
        <v>6044</v>
      </c>
      <c r="J35" s="7">
        <f t="shared" si="1"/>
        <v>287.8095238095238</v>
      </c>
    </row>
    <row r="36" spans="1:10" ht="18" customHeight="1">
      <c r="A36" s="6">
        <v>2022</v>
      </c>
      <c r="B36" s="7">
        <f>C36+D36+E36+F36+G36+H36</f>
        <v>90</v>
      </c>
      <c r="C36" s="8">
        <v>22</v>
      </c>
      <c r="D36" s="8">
        <v>23</v>
      </c>
      <c r="E36" s="8">
        <v>23</v>
      </c>
      <c r="F36" s="8">
        <v>22</v>
      </c>
      <c r="G36" s="8"/>
      <c r="H36" s="8"/>
      <c r="I36" s="8">
        <v>6807</v>
      </c>
      <c r="J36" s="7">
        <f t="shared" si="1"/>
        <v>309.40909090909093</v>
      </c>
    </row>
    <row r="37" spans="1:10" ht="18" customHeight="1">
      <c r="A37" s="6">
        <v>2023</v>
      </c>
      <c r="B37" s="7">
        <f>C37+D37+E37+F37+G37+H37</f>
        <v>104</v>
      </c>
      <c r="C37" s="8">
        <v>28</v>
      </c>
      <c r="D37" s="8">
        <v>25</v>
      </c>
      <c r="E37" s="8">
        <v>24</v>
      </c>
      <c r="F37" s="8">
        <v>25</v>
      </c>
      <c r="G37" s="8">
        <v>2</v>
      </c>
      <c r="H37" s="8"/>
      <c r="I37" s="8">
        <v>8147</v>
      </c>
      <c r="J37" s="7">
        <f t="shared" si="1"/>
        <v>290.96428571428572</v>
      </c>
    </row>
    <row r="38" spans="1:10" ht="18" customHeight="1">
      <c r="A38" s="6" t="s">
        <v>1</v>
      </c>
      <c r="B38" s="7">
        <f>SUM(B9:B37)</f>
        <v>477</v>
      </c>
      <c r="C38" s="7">
        <f t="shared" ref="C38:I38" si="2">SUM(C9:C37)</f>
        <v>126</v>
      </c>
      <c r="D38" s="7">
        <f t="shared" si="2"/>
        <v>120</v>
      </c>
      <c r="E38" s="7">
        <f t="shared" si="2"/>
        <v>114</v>
      </c>
      <c r="F38" s="7">
        <f t="shared" si="2"/>
        <v>113</v>
      </c>
      <c r="G38" s="7">
        <f t="shared" si="2"/>
        <v>3</v>
      </c>
      <c r="H38" s="7">
        <f t="shared" si="2"/>
        <v>1</v>
      </c>
      <c r="I38" s="7">
        <f t="shared" si="2"/>
        <v>37796</v>
      </c>
      <c r="J38" s="7">
        <f t="shared" si="1"/>
        <v>299.96825396825398</v>
      </c>
    </row>
  </sheetData>
  <sheetProtection algorithmName="SHA-512" hashValue="9bwz1RWB9JMz/YQs2vsfpTsmmbCiC2J5sFgBTCSSqkjexXtf8rOrSvdXfF0EPVkRL5FJfEoZETKBx+wcZZYV5Q==" saltValue="0d0MNjpf6AuTNIa/ThFzk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2022-11-25T06:55:15Z</cp:lastPrinted>
  <dcterms:created xsi:type="dcterms:W3CDTF">2021-07-05T00:24:34Z</dcterms:created>
  <dcterms:modified xsi:type="dcterms:W3CDTF">2024-03-12T10:02:50Z</dcterms:modified>
</cp:coreProperties>
</file>