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29山路哲生\"/>
    </mc:Choice>
  </mc:AlternateContent>
  <xr:revisionPtr revIDLastSave="0" documentId="13_ncr:1_{D0837FA7-8226-4078-85D4-04126F1214DF}" xr6:coauthVersionLast="47" xr6:coauthVersionMax="47" xr10:uidLastSave="{00000000-0000-0000-0000-000000000000}"/>
  <bookViews>
    <workbookView xWindow="0" yWindow="210" windowWidth="28800" windowHeight="15390" tabRatio="660" xr2:uid="{49AE1F82-3732-4EB6-B26F-C9A1FC8B9614}"/>
  </bookViews>
  <sheets>
    <sheet name="山路哲生" sheetId="41" r:id="rId1"/>
  </sheets>
  <definedNames>
    <definedName name="_xlnm.Print_Titles" localSheetId="0">山路哲生!$2:$3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41" l="1"/>
  <c r="E38" i="41"/>
  <c r="D38" i="41"/>
  <c r="C38" i="41"/>
  <c r="I38" i="41"/>
  <c r="J38" i="41" s="1"/>
  <c r="J37" i="41"/>
  <c r="B37" i="41"/>
  <c r="J36" i="41"/>
  <c r="H38" i="41"/>
  <c r="G38" i="41"/>
  <c r="B36" i="41"/>
  <c r="B35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<sst xmlns="http://schemas.openxmlformats.org/spreadsheetml/2006/main" count="13" uniqueCount="12">
  <si>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</si>
  <si>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</si>
  <si>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</si>
  <si>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</si>
  <si>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</si>
  <si>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</si>
  <si>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</si>
  <si>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</si>
  <si>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</si>
  <si>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</si>
  <si>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山路哲生審判員
位置別出場回数、投球数合計、1試合あたり投球数</t>
    <rPh sb="0" eb="4">
      <t>ヤマジ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</si>
  <si>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 xml:space="preserve">●年度別の球審、一塁、二塁、三塁、レフト、ライトの出場試合数＆年度別投球数と1試合あたり投球数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</si>
</sst>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E14" sqref="E14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6"/>
      <c r="C4" s="6"/>
      <c r="D4" s="6"/>
      <c r="E4" s="6"/>
      <c r="F4" s="6"/>
      <c r="G4" s="6"/>
      <c r="H4" s="6"/>
      <c r="I4" s="6"/>
      <c r="J4" s="6"/>
    </row>
    <row r="5" spans="1:10" ht="18" customHeight="1">
      <c r="A5" s="6">
        <v>1991</v>
      </c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>
      <c r="A6" s="6">
        <v>1992</v>
      </c>
      <c r="B6" s="6"/>
      <c r="C6" s="6"/>
      <c r="D6" s="6"/>
      <c r="E6" s="6"/>
      <c r="F6" s="6"/>
      <c r="G6" s="6"/>
      <c r="H6" s="6"/>
      <c r="I6" s="6"/>
      <c r="J6" s="6"/>
    </row>
    <row r="7" spans="1:10" ht="18" customHeight="1">
      <c r="A7" s="6">
        <v>1993</v>
      </c>
      <c r="B7" s="6"/>
      <c r="C7" s="6"/>
      <c r="D7" s="6"/>
      <c r="E7" s="6"/>
      <c r="F7" s="6"/>
      <c r="G7" s="6"/>
      <c r="H7" s="6"/>
      <c r="I7" s="6"/>
      <c r="J7" s="6"/>
    </row>
    <row r="8" spans="1:10" ht="18" customHeight="1">
      <c r="A8" s="6">
        <v>1994</v>
      </c>
      <c r="B8" s="6"/>
      <c r="C8" s="6"/>
      <c r="D8" s="6"/>
      <c r="E8" s="6"/>
      <c r="F8" s="6"/>
      <c r="G8" s="6"/>
      <c r="H8" s="6"/>
      <c r="I8" s="6"/>
      <c r="J8" s="6"/>
    </row>
    <row r="9" spans="1:10" ht="18" customHeight="1">
      <c r="A9" s="6">
        <v>1995</v>
      </c>
      <c r="B9" s="6"/>
      <c r="C9" s="6"/>
      <c r="D9" s="6"/>
      <c r="E9" s="6"/>
      <c r="F9" s="6"/>
      <c r="G9" s="6"/>
      <c r="H9" s="6"/>
      <c r="I9" s="6"/>
      <c r="J9" s="6"/>
    </row>
    <row r="10" spans="1:10" ht="18" customHeight="1">
      <c r="A10" s="6">
        <v>1996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8" customHeight="1">
      <c r="A11" s="6">
        <v>1997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8" customHeight="1">
      <c r="A12" s="6">
        <v>1998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8" customHeight="1">
      <c r="A13" s="6">
        <v>1999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8" customHeight="1">
      <c r="A14" s="6">
        <v>2000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8" customHeight="1">
      <c r="A15" s="6">
        <v>2001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8" customHeight="1">
      <c r="A16" s="6">
        <v>2002</v>
      </c>
      <c r="B16" s="6"/>
      <c r="C16" s="6"/>
      <c r="D16" s="6"/>
      <c r="E16" s="6"/>
      <c r="F16" s="6"/>
      <c r="G16" s="6"/>
      <c r="H16" s="6"/>
      <c r="I16" s="6"/>
      <c r="J16" s="6"/>
    </row>
    <row r="17" spans="1:12" ht="18" customHeight="1">
      <c r="A17" s="6">
        <v>2003</v>
      </c>
      <c r="B17" s="6"/>
      <c r="C17" s="6"/>
      <c r="D17" s="6"/>
      <c r="E17" s="6"/>
      <c r="F17" s="6"/>
      <c r="G17" s="6"/>
      <c r="H17" s="6"/>
      <c r="I17" s="6"/>
      <c r="J17" s="6"/>
    </row>
    <row r="18" spans="1:12" ht="18" customHeight="1">
      <c r="A18" s="6">
        <v>2004</v>
      </c>
      <c r="B18" s="6"/>
      <c r="C18" s="6"/>
      <c r="D18" s="6"/>
      <c r="E18" s="6"/>
      <c r="F18" s="6"/>
      <c r="G18" s="6"/>
      <c r="H18" s="6"/>
      <c r="I18" s="6"/>
      <c r="J18" s="6"/>
    </row>
    <row r="19" spans="1:12" ht="18" customHeight="1">
      <c r="A19" s="6">
        <v>2005</v>
      </c>
      <c r="B19" s="6">
        <f t="shared" ref="B19:B34" si="0">C19+D19+E19+F19+G19+H19</f>
        <v>10</v>
      </c>
      <c r="C19" s="6"/>
      <c r="D19" s="7">
        <v>2</v>
      </c>
      <c r="E19" s="7">
        <v>3</v>
      </c>
      <c r="F19" s="7">
        <v>5</v>
      </c>
      <c r="G19" s="6"/>
      <c r="H19" s="6"/>
      <c r="I19" s="6"/>
      <c r="J19" s="6"/>
    </row>
    <row r="20" spans="1:12" ht="18" customHeight="1">
      <c r="A20" s="6">
        <v>2006</v>
      </c>
      <c r="B20" s="6">
        <f t="shared" si="0"/>
        <v>46</v>
      </c>
      <c r="C20" s="7">
        <v>11</v>
      </c>
      <c r="D20" s="7">
        <v>13</v>
      </c>
      <c r="E20" s="7">
        <v>10</v>
      </c>
      <c r="F20" s="7">
        <v>12</v>
      </c>
      <c r="G20" s="6"/>
      <c r="H20" s="6"/>
      <c r="I20" s="7">
        <v>3402</v>
      </c>
      <c r="J20" s="6">
        <f t="shared" ref="J20:J38" si="1">I20/C20</f>
        <v>309.27272727272725</v>
      </c>
    </row>
    <row r="21" spans="1:12" ht="18" customHeight="1">
      <c r="A21" s="6">
        <v>2007</v>
      </c>
      <c r="B21" s="6">
        <f t="shared" si="0"/>
        <v>66</v>
      </c>
      <c r="C21" s="7">
        <v>20</v>
      </c>
      <c r="D21" s="7">
        <v>19</v>
      </c>
      <c r="E21" s="7">
        <v>11</v>
      </c>
      <c r="F21" s="7">
        <v>16</v>
      </c>
      <c r="G21" s="6"/>
      <c r="H21" s="6"/>
      <c r="I21" s="7">
        <v>5633</v>
      </c>
      <c r="J21" s="6">
        <f t="shared" si="1"/>
        <v>281.64999999999998</v>
      </c>
    </row>
    <row r="22" spans="1:12" ht="18" customHeight="1">
      <c r="A22" s="6">
        <v>2008</v>
      </c>
      <c r="B22" s="6">
        <f t="shared" si="0"/>
        <v>64</v>
      </c>
      <c r="C22" s="7">
        <v>14</v>
      </c>
      <c r="D22" s="7">
        <v>19</v>
      </c>
      <c r="E22" s="7">
        <v>15</v>
      </c>
      <c r="F22" s="7">
        <v>16</v>
      </c>
      <c r="G22" s="6"/>
      <c r="H22" s="6"/>
      <c r="I22" s="7">
        <v>4342</v>
      </c>
      <c r="J22" s="6">
        <f t="shared" si="1"/>
        <v>310.14285714285717</v>
      </c>
    </row>
    <row r="23" spans="1:12" ht="18" customHeight="1">
      <c r="A23" s="6">
        <v>2009</v>
      </c>
      <c r="B23" s="6">
        <f t="shared" si="0"/>
        <v>96</v>
      </c>
      <c r="C23" s="7">
        <v>22</v>
      </c>
      <c r="D23" s="7">
        <v>23</v>
      </c>
      <c r="E23" s="7">
        <v>25</v>
      </c>
      <c r="F23" s="7">
        <v>25</v>
      </c>
      <c r="G23" s="6"/>
      <c r="H23" s="7">
        <v>1</v>
      </c>
      <c r="I23" s="7">
        <v>6534</v>
      </c>
      <c r="J23" s="6">
        <f t="shared" si="1"/>
        <v>297</v>
      </c>
    </row>
    <row r="24" spans="1:12" ht="18" customHeight="1">
      <c r="A24" s="6">
        <v>2010</v>
      </c>
      <c r="B24" s="6">
        <f t="shared" si="0"/>
        <v>105</v>
      </c>
      <c r="C24" s="7">
        <v>28</v>
      </c>
      <c r="D24" s="7">
        <v>26</v>
      </c>
      <c r="E24" s="7">
        <v>26</v>
      </c>
      <c r="F24" s="7">
        <v>25</v>
      </c>
      <c r="G24" s="6"/>
      <c r="H24" s="6"/>
      <c r="I24" s="7">
        <v>8195</v>
      </c>
      <c r="J24" s="6">
        <f t="shared" si="1"/>
        <v>292.67857142857144</v>
      </c>
    </row>
    <row r="25" spans="1:12" ht="18" customHeight="1">
      <c r="A25" s="6">
        <v>2011</v>
      </c>
      <c r="B25" s="6">
        <f t="shared" si="0"/>
        <v>62</v>
      </c>
      <c r="C25" s="7">
        <v>11</v>
      </c>
      <c r="D25" s="7">
        <v>18</v>
      </c>
      <c r="E25" s="7">
        <v>17</v>
      </c>
      <c r="F25" s="7">
        <v>16</v>
      </c>
      <c r="G25" s="6"/>
      <c r="H25" s="6"/>
      <c r="I25" s="7">
        <v>3184</v>
      </c>
      <c r="J25" s="6">
        <f t="shared" si="1"/>
        <v>289.45454545454544</v>
      </c>
    </row>
    <row r="26" spans="1:12" ht="18" customHeight="1">
      <c r="A26" s="6">
        <v>2012</v>
      </c>
      <c r="B26" s="6">
        <f t="shared" si="0"/>
        <v>58</v>
      </c>
      <c r="C26" s="7">
        <v>10</v>
      </c>
      <c r="D26" s="7">
        <v>16</v>
      </c>
      <c r="E26" s="7">
        <v>16</v>
      </c>
      <c r="F26" s="7">
        <v>16</v>
      </c>
      <c r="G26" s="6"/>
      <c r="H26" s="6"/>
      <c r="I26" s="7">
        <v>2778</v>
      </c>
      <c r="J26" s="6">
        <f t="shared" si="1"/>
        <v>277.8</v>
      </c>
    </row>
    <row r="27" spans="1:12" ht="18" customHeight="1">
      <c r="A27" s="6">
        <v>2013</v>
      </c>
      <c r="B27" s="6">
        <f t="shared" si="0"/>
        <v>78</v>
      </c>
      <c r="C27" s="7">
        <v>17</v>
      </c>
      <c r="D27" s="7">
        <v>18</v>
      </c>
      <c r="E27" s="7">
        <v>21</v>
      </c>
      <c r="F27" s="7">
        <v>21</v>
      </c>
      <c r="G27" s="7">
        <v>1</v>
      </c>
      <c r="H27" s="6"/>
      <c r="I27" s="7">
        <v>5301</v>
      </c>
      <c r="J27" s="6">
        <f t="shared" si="1"/>
        <v>311.8235294117647</v>
      </c>
      <c r="L27" s="2"/>
    </row>
    <row r="28" spans="1:12" ht="18" customHeight="1">
      <c r="A28" s="6">
        <v>2014</v>
      </c>
      <c r="B28" s="6">
        <f t="shared" si="0"/>
        <v>61</v>
      </c>
      <c r="C28" s="7">
        <v>14</v>
      </c>
      <c r="D28" s="7">
        <v>15</v>
      </c>
      <c r="E28" s="7">
        <v>15</v>
      </c>
      <c r="F28" s="7">
        <v>17</v>
      </c>
      <c r="G28" s="8"/>
      <c r="H28" s="6"/>
      <c r="I28" s="7">
        <v>4327</v>
      </c>
      <c r="J28" s="6">
        <f t="shared" si="1"/>
        <v>309.07142857142856</v>
      </c>
    </row>
    <row r="29" spans="1:12" ht="18" customHeight="1">
      <c r="A29" s="6">
        <v>2015</v>
      </c>
      <c r="B29" s="6">
        <f t="shared" si="0"/>
        <v>67</v>
      </c>
      <c r="C29" s="7">
        <v>18</v>
      </c>
      <c r="D29" s="7">
        <v>15</v>
      </c>
      <c r="E29" s="7">
        <v>15</v>
      </c>
      <c r="F29" s="7">
        <v>19</v>
      </c>
      <c r="G29" s="8"/>
      <c r="H29" s="6"/>
      <c r="I29" s="7">
        <v>5607</v>
      </c>
      <c r="J29" s="6">
        <f t="shared" si="1"/>
        <v>311.5</v>
      </c>
    </row>
    <row r="30" spans="1:12" ht="18" customHeight="1">
      <c r="A30" s="6">
        <v>2016</v>
      </c>
      <c r="B30" s="6">
        <f t="shared" si="0"/>
        <v>71</v>
      </c>
      <c r="C30" s="7">
        <v>18</v>
      </c>
      <c r="D30" s="7">
        <v>17</v>
      </c>
      <c r="E30" s="7">
        <v>19</v>
      </c>
      <c r="F30" s="7">
        <v>17</v>
      </c>
      <c r="G30" s="6"/>
      <c r="H30" s="6"/>
      <c r="I30" s="7">
        <v>5768</v>
      </c>
      <c r="J30" s="6">
        <f t="shared" si="1"/>
        <v>320.44444444444446</v>
      </c>
    </row>
    <row r="31" spans="1:12" ht="18" customHeight="1">
      <c r="A31" s="6">
        <v>2017</v>
      </c>
      <c r="B31" s="6">
        <f t="shared" si="0"/>
        <v>71</v>
      </c>
      <c r="C31" s="7">
        <v>18</v>
      </c>
      <c r="D31" s="7">
        <v>18</v>
      </c>
      <c r="E31" s="7">
        <v>18</v>
      </c>
      <c r="F31" s="7">
        <v>17</v>
      </c>
      <c r="G31" s="6"/>
      <c r="H31" s="6"/>
      <c r="I31" s="7">
        <v>5408</v>
      </c>
      <c r="J31" s="6">
        <f t="shared" si="1"/>
        <v>300.44444444444446</v>
      </c>
    </row>
    <row r="32" spans="1:12" ht="18" customHeight="1">
      <c r="A32" s="6">
        <v>2018</v>
      </c>
      <c r="B32" s="6">
        <f t="shared" si="0"/>
        <v>83</v>
      </c>
      <c r="C32" s="7">
        <v>17</v>
      </c>
      <c r="D32" s="7">
        <v>23</v>
      </c>
      <c r="E32" s="7">
        <v>22</v>
      </c>
      <c r="F32" s="7">
        <v>19</v>
      </c>
      <c r="G32" s="7">
        <v>2</v>
      </c>
      <c r="H32" s="6"/>
      <c r="I32" s="7">
        <v>5139</v>
      </c>
      <c r="J32" s="6">
        <f t="shared" si="1"/>
        <v>302.29411764705884</v>
      </c>
    </row>
    <row r="33" spans="1:10" ht="18" customHeight="1">
      <c r="A33" s="6">
        <v>2019</v>
      </c>
      <c r="B33" s="6">
        <f t="shared" si="0"/>
        <v>83</v>
      </c>
      <c r="C33" s="7">
        <v>19</v>
      </c>
      <c r="D33" s="7">
        <v>21</v>
      </c>
      <c r="E33" s="7">
        <v>23</v>
      </c>
      <c r="F33" s="7">
        <v>20</v>
      </c>
      <c r="G33" s="8"/>
      <c r="H33" s="6"/>
      <c r="I33" s="7">
        <v>6009</v>
      </c>
      <c r="J33" s="6">
        <f t="shared" si="1"/>
        <v>316.26315789473682</v>
      </c>
    </row>
    <row r="34" spans="1:10" ht="18" customHeight="1">
      <c r="A34" s="6">
        <v>2020</v>
      </c>
      <c r="B34" s="6">
        <f t="shared" si="0"/>
        <v>73</v>
      </c>
      <c r="C34" s="7">
        <v>20</v>
      </c>
      <c r="D34" s="7">
        <v>17</v>
      </c>
      <c r="E34" s="7">
        <v>17</v>
      </c>
      <c r="F34" s="7">
        <v>19</v>
      </c>
      <c r="G34" s="6"/>
      <c r="H34" s="6"/>
      <c r="I34" s="7">
        <v>5959</v>
      </c>
      <c r="J34" s="6">
        <f t="shared" si="1"/>
        <v>297.95</v>
      </c>
    </row>
    <row r="35" spans="1:10" ht="18" customHeight="1">
      <c r="A35" s="6">
        <v>2021</v>
      </c>
      <c r="B35" s="6">
        <f>C35+D35+E35+F35+G35+H35</f>
        <v>103</v>
      </c>
      <c r="C35" s="7">
        <v>25</v>
      </c>
      <c r="D35" s="7">
        <v>25</v>
      </c>
      <c r="E35" s="7">
        <v>26</v>
      </c>
      <c r="F35" s="7">
        <v>26</v>
      </c>
      <c r="G35" s="7">
        <v>1</v>
      </c>
      <c r="H35" s="6"/>
      <c r="I35" s="7">
        <v>7409</v>
      </c>
      <c r="J35" s="6">
        <f t="shared" si="1"/>
        <v>296.36</v>
      </c>
    </row>
    <row r="36" spans="1:10" ht="18" customHeight="1">
      <c r="A36" s="6">
        <v>2022</v>
      </c>
      <c r="B36" s="6">
        <f t="shared" ref="B36:B38" si="2">C36+D36+E36+F36+G36+H36</f>
        <v>96</v>
      </c>
      <c r="C36" s="7">
        <v>25</v>
      </c>
      <c r="D36" s="7">
        <v>25</v>
      </c>
      <c r="E36" s="7">
        <v>22</v>
      </c>
      <c r="F36" s="7">
        <v>23</v>
      </c>
      <c r="G36" s="7"/>
      <c r="H36" s="6">
        <v>1</v>
      </c>
      <c r="I36" s="7">
        <v>7067</v>
      </c>
      <c r="J36" s="6">
        <f t="shared" si="1"/>
        <v>282.68</v>
      </c>
    </row>
    <row r="37" spans="1:10" ht="18" customHeight="1">
      <c r="A37" s="6">
        <v>2023</v>
      </c>
      <c r="B37" s="6">
        <f t="shared" si="2"/>
        <v>102</v>
      </c>
      <c r="C37" s="7">
        <v>27</v>
      </c>
      <c r="D37" s="7">
        <v>26</v>
      </c>
      <c r="E37" s="7">
        <v>24</v>
      </c>
      <c r="F37" s="7">
        <v>25</v>
      </c>
      <c r="G37" s="7"/>
      <c r="H37" s="6"/>
      <c r="I37" s="7">
        <v>7698</v>
      </c>
      <c r="J37" s="6">
        <f t="shared" si="1"/>
        <v>285.11111111111109</v>
      </c>
    </row>
    <row r="38" spans="1:10" ht="18" customHeight="1">
      <c r="A38" s="6" t="s">
        <v>1</v>
      </c>
      <c r="B38" s="6">
        <f t="shared" si="2"/>
        <v>1395</v>
      </c>
      <c r="C38" s="6">
        <f>SUM(C9:C37)</f>
        <v>334</v>
      </c>
      <c r="D38" s="6">
        <f>SUM(D9:D37)</f>
        <v>356</v>
      </c>
      <c r="E38" s="6">
        <f>SUM(E9:E37)</f>
        <v>345</v>
      </c>
      <c r="F38" s="6">
        <f>SUM(F9:F37)</f>
        <v>354</v>
      </c>
      <c r="G38" s="6">
        <f t="shared" ref="G38:H38" si="3">SUM(G9:G36)</f>
        <v>4</v>
      </c>
      <c r="H38" s="6">
        <f t="shared" si="3"/>
        <v>2</v>
      </c>
      <c r="I38" s="6">
        <f>SUM(I9:I37)</f>
        <v>99760</v>
      </c>
      <c r="J38" s="6">
        <f t="shared" si="1"/>
        <v>298.68263473053895</v>
      </c>
    </row>
  </sheetData>
  <sheetProtection algorithmName="SHA-512" hashValue="p0yUzmfYS1z5XqRRQsNpBRJ3baF4ZXVX7+Y/TtAkgwjcegMmn8QrSMgWf9UK1Kj5Lp+qBaEt6qdFwnddQQuQrQ==" saltValue="+XwCLi1/hjAUrtv9i4ad4A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山路哲生</vt:lpstr>
      <vt:lpstr>山路哲生!Print_Titles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2022-11-24T14:16:09Z</cp:lastPrinted>
  <dcterms:created xsi:type="dcterms:W3CDTF">2021-07-05T00:24:34Z</dcterms:created>
  <dcterms:modified xsi:type="dcterms:W3CDTF">2024-03-12T08:55:34Z</dcterms:modified>
</cp:coreProperties>
</file>