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19白井一行\"/>
    </mc:Choice>
  </mc:AlternateContent>
  <xr:revisionPtr revIDLastSave="0" documentId="13_ncr:1_{4A1AB227-8EBE-43EC-978C-575F81C2C278}" xr6:coauthVersionLast="47" xr6:coauthVersionMax="47" xr10:uidLastSave="{00000000-0000-0000-0000-000000000000}"/>
  <bookViews>
    <workbookView xWindow="-120" yWindow="-120" windowWidth="29040" windowHeight="15840" tabRatio="660" xr2:uid="{49AE1F82-3732-4EB6-B26F-C9A1FC8B9614}"/>
  </bookViews>
  <sheets>
    <sheet name="白井一行" sheetId="41" r:id="rId1"/>
  </sheets>
  <definedNames>
    <definedName name="_xlnm.Print_Titles" localSheetId="0">白井一行!$2:$3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41" l="1"/>
  <c r="F38" i="41"/>
  <c r="E38" i="41"/>
  <c r="D38" i="41"/>
  <c r="C38" i="41"/>
  <c r="J38" i="41"/>
  <c r="J37" i="41"/>
  <c r="I38" i="41"/>
  <c r="B37" i="41"/>
  <c r="G38" i="41"/>
  <c r="B36" i="41"/>
  <c r="J36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6" i="41"/>
  <c r="B35" i="41"/>
  <c r="B34" i="41"/>
  <c r="B33" i="41"/>
  <c r="B32" i="41"/>
  <c r="B31" i="41"/>
  <c r="B30" i="41"/>
  <c r="B29" i="41"/>
  <c r="B28" i="41"/>
  <c r="B27" i="41"/>
  <c r="B26" i="41"/>
  <c r="B25" i="41"/>
  <c r="B24" i="41"/>
  <c r="B23" i="41"/>
  <c r="B22" i="41"/>
  <c r="B21" i="41"/>
  <c r="B20" i="41"/>
  <c r="B19" i="41"/>
  <c r="B18" i="41"/>
  <c r="B17" i="41"/>
  <c r="B16" i="41"/>
  <c r="B15" i="41"/>
  <c r="B14" i="41"/>
  <c r="B38" i="41" l="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<sst xmlns="http://schemas.openxmlformats.org/spreadsheetml/2006/main" count="13" uniqueCount="12">
  <si>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</si>
  <si>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</si>
  <si>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</si>
  <si>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</si>
  <si>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</si>
  <si>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</si>
  <si>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</si>
  <si>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</si>
  <si>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</si>
  <si>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</si>
  <si>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白井一行審判員
位置別出場回数、投球数合計、1試合あたり投球数</t>
    <rPh sb="0" eb="4">
      <t>シライ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</si>
  <si>
    <t>●年度別の球審、一塁、二塁、三塁、レフト、ライトの出場試合数＆年度別投球数と1試合あたり投球数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</si>
</sst>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0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0" fontId="7" fillId="0" borderId="1" xfId="0" applyFont="1" applyBorder="1" applyAlignment="1">
      <alignment horizontal="right" vertical="center" wrapText="1"/>
    </xf>
    <xf numFmtId="177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>
      <alignment vertical="center"/>
    </xf>
    <xf numFmtId="176" fontId="6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8"/>
  <sheetViews>
    <sheetView tabSelected="1" workbookViewId="0">
      <selection sqref="A1:J1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9.950000000000003" customHeight="1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0" ht="18" customHeight="1">
      <c r="A4" s="6">
        <v>1990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>
      <c r="A5" s="6">
        <v>1991</v>
      </c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6">
        <v>1992</v>
      </c>
      <c r="B6" s="7"/>
      <c r="C6" s="7"/>
      <c r="D6" s="7"/>
      <c r="E6" s="7"/>
      <c r="F6" s="7"/>
      <c r="G6" s="7"/>
      <c r="H6" s="7"/>
      <c r="I6" s="7"/>
      <c r="J6" s="7"/>
    </row>
    <row r="7" spans="1:10" ht="18" customHeight="1">
      <c r="A7" s="6">
        <v>1993</v>
      </c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6">
        <v>1994</v>
      </c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>
      <c r="A9" s="6">
        <v>1995</v>
      </c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>
      <c r="A10" s="6">
        <v>1996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6">
        <v>1997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8" customHeight="1">
      <c r="A12" s="6">
        <v>1998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8" customHeight="1">
      <c r="A13" s="6">
        <v>1999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8" customHeight="1">
      <c r="A14" s="6">
        <v>2000</v>
      </c>
      <c r="B14" s="7">
        <f>C14+D14+E14+F14+G14+H14</f>
        <v>4</v>
      </c>
      <c r="C14" s="7"/>
      <c r="D14" s="8">
        <v>2</v>
      </c>
      <c r="E14" s="8">
        <v>1</v>
      </c>
      <c r="F14" s="8">
        <v>1</v>
      </c>
      <c r="G14" s="7"/>
      <c r="H14" s="7"/>
      <c r="I14" s="7"/>
      <c r="J14" s="7"/>
    </row>
    <row r="15" spans="1:10" ht="18" customHeight="1">
      <c r="A15" s="6">
        <v>2001</v>
      </c>
      <c r="B15" s="7">
        <f t="shared" ref="B15:B38" si="0">C15+D15+E15+F15+G15+H15</f>
        <v>5</v>
      </c>
      <c r="C15" s="7"/>
      <c r="D15" s="8">
        <v>2</v>
      </c>
      <c r="E15" s="8">
        <v>1</v>
      </c>
      <c r="F15" s="8">
        <v>2</v>
      </c>
      <c r="G15" s="7"/>
      <c r="H15" s="7"/>
      <c r="I15" s="7"/>
      <c r="J15" s="7"/>
    </row>
    <row r="16" spans="1:10" ht="18" customHeight="1">
      <c r="A16" s="6">
        <v>2002</v>
      </c>
      <c r="B16" s="7">
        <f t="shared" si="0"/>
        <v>15</v>
      </c>
      <c r="C16" s="8">
        <v>5</v>
      </c>
      <c r="D16" s="8">
        <v>3</v>
      </c>
      <c r="E16" s="8">
        <v>5</v>
      </c>
      <c r="F16" s="8">
        <v>2</v>
      </c>
      <c r="G16" s="7"/>
      <c r="H16" s="7"/>
      <c r="I16" s="9">
        <v>1468</v>
      </c>
      <c r="J16" s="7">
        <f>I16/C16</f>
        <v>293.60000000000002</v>
      </c>
    </row>
    <row r="17" spans="1:12" ht="18" customHeight="1">
      <c r="A17" s="6">
        <v>2003</v>
      </c>
      <c r="B17" s="7">
        <f t="shared" si="0"/>
        <v>20</v>
      </c>
      <c r="C17" s="8">
        <v>7</v>
      </c>
      <c r="D17" s="8">
        <v>3</v>
      </c>
      <c r="E17" s="8">
        <v>6</v>
      </c>
      <c r="F17" s="8">
        <v>4</v>
      </c>
      <c r="G17" s="7"/>
      <c r="H17" s="7"/>
      <c r="I17" s="9">
        <v>2265</v>
      </c>
      <c r="J17" s="7">
        <f t="shared" ref="J17:J38" si="1">I17/C17</f>
        <v>323.57142857142856</v>
      </c>
    </row>
    <row r="18" spans="1:12" ht="18" customHeight="1">
      <c r="A18" s="6">
        <v>2004</v>
      </c>
      <c r="B18" s="7">
        <f t="shared" si="0"/>
        <v>25</v>
      </c>
      <c r="C18" s="8">
        <v>10</v>
      </c>
      <c r="D18" s="8">
        <v>3</v>
      </c>
      <c r="E18" s="8">
        <v>7</v>
      </c>
      <c r="F18" s="8">
        <v>5</v>
      </c>
      <c r="G18" s="7"/>
      <c r="H18" s="7"/>
      <c r="I18" s="9">
        <v>3345</v>
      </c>
      <c r="J18" s="7">
        <f t="shared" si="1"/>
        <v>334.5</v>
      </c>
    </row>
    <row r="19" spans="1:12" ht="18" customHeight="1">
      <c r="A19" s="6">
        <v>2005</v>
      </c>
      <c r="B19" s="7">
        <f t="shared" si="0"/>
        <v>74</v>
      </c>
      <c r="C19" s="8">
        <v>19</v>
      </c>
      <c r="D19" s="8">
        <v>18</v>
      </c>
      <c r="E19" s="8">
        <v>21</v>
      </c>
      <c r="F19" s="8">
        <v>16</v>
      </c>
      <c r="G19" s="7"/>
      <c r="H19" s="7"/>
      <c r="I19" s="9">
        <v>5485</v>
      </c>
      <c r="J19" s="7">
        <f t="shared" si="1"/>
        <v>288.68421052631578</v>
      </c>
    </row>
    <row r="20" spans="1:12" ht="18" customHeight="1">
      <c r="A20" s="6">
        <v>2006</v>
      </c>
      <c r="B20" s="7">
        <f t="shared" si="0"/>
        <v>80</v>
      </c>
      <c r="C20" s="8">
        <v>23</v>
      </c>
      <c r="D20" s="8">
        <v>17</v>
      </c>
      <c r="E20" s="8">
        <v>20</v>
      </c>
      <c r="F20" s="8">
        <v>20</v>
      </c>
      <c r="G20" s="7"/>
      <c r="H20" s="7"/>
      <c r="I20" s="9">
        <v>6752</v>
      </c>
      <c r="J20" s="7">
        <f t="shared" si="1"/>
        <v>293.56521739130437</v>
      </c>
    </row>
    <row r="21" spans="1:12" ht="18" customHeight="1">
      <c r="A21" s="6">
        <v>2007</v>
      </c>
      <c r="B21" s="7">
        <f t="shared" si="0"/>
        <v>93</v>
      </c>
      <c r="C21" s="8">
        <v>24</v>
      </c>
      <c r="D21" s="8">
        <v>25</v>
      </c>
      <c r="E21" s="8">
        <v>22</v>
      </c>
      <c r="F21" s="8">
        <v>21</v>
      </c>
      <c r="G21" s="7"/>
      <c r="H21" s="8">
        <v>1</v>
      </c>
      <c r="I21" s="9">
        <v>6750</v>
      </c>
      <c r="J21" s="7">
        <f t="shared" si="1"/>
        <v>281.25</v>
      </c>
    </row>
    <row r="22" spans="1:12" ht="18" customHeight="1">
      <c r="A22" s="6">
        <v>2008</v>
      </c>
      <c r="B22" s="7">
        <f t="shared" si="0"/>
        <v>83</v>
      </c>
      <c r="C22" s="8">
        <v>23</v>
      </c>
      <c r="D22" s="8">
        <v>19</v>
      </c>
      <c r="E22" s="8">
        <v>20</v>
      </c>
      <c r="F22" s="8">
        <v>21</v>
      </c>
      <c r="G22" s="7"/>
      <c r="H22" s="10"/>
      <c r="I22" s="9">
        <v>6403</v>
      </c>
      <c r="J22" s="7">
        <f t="shared" si="1"/>
        <v>278.39130434782606</v>
      </c>
    </row>
    <row r="23" spans="1:12" ht="18" customHeight="1">
      <c r="A23" s="6">
        <v>2009</v>
      </c>
      <c r="B23" s="7">
        <f t="shared" si="0"/>
        <v>71</v>
      </c>
      <c r="C23" s="8">
        <v>18</v>
      </c>
      <c r="D23" s="8">
        <v>15</v>
      </c>
      <c r="E23" s="8">
        <v>18</v>
      </c>
      <c r="F23" s="8">
        <v>20</v>
      </c>
      <c r="G23" s="7"/>
      <c r="H23" s="10"/>
      <c r="I23" s="9">
        <v>5588</v>
      </c>
      <c r="J23" s="7">
        <f t="shared" si="1"/>
        <v>310.44444444444446</v>
      </c>
    </row>
    <row r="24" spans="1:12" ht="18" customHeight="1">
      <c r="A24" s="6">
        <v>2010</v>
      </c>
      <c r="B24" s="7">
        <f t="shared" si="0"/>
        <v>83</v>
      </c>
      <c r="C24" s="8">
        <v>21</v>
      </c>
      <c r="D24" s="8">
        <v>24</v>
      </c>
      <c r="E24" s="8">
        <v>19</v>
      </c>
      <c r="F24" s="8">
        <v>19</v>
      </c>
      <c r="G24" s="7"/>
      <c r="H24" s="10"/>
      <c r="I24" s="9">
        <v>6206</v>
      </c>
      <c r="J24" s="7">
        <f t="shared" si="1"/>
        <v>295.52380952380952</v>
      </c>
    </row>
    <row r="25" spans="1:12" ht="18" customHeight="1">
      <c r="A25" s="6">
        <v>2011</v>
      </c>
      <c r="B25" s="7">
        <f t="shared" si="0"/>
        <v>72</v>
      </c>
      <c r="C25" s="8">
        <v>17</v>
      </c>
      <c r="D25" s="8">
        <v>19</v>
      </c>
      <c r="E25" s="8">
        <v>17</v>
      </c>
      <c r="F25" s="8">
        <v>18</v>
      </c>
      <c r="G25" s="8">
        <v>1</v>
      </c>
      <c r="H25" s="10"/>
      <c r="I25" s="9">
        <v>4785</v>
      </c>
      <c r="J25" s="7">
        <f t="shared" si="1"/>
        <v>281.47058823529414</v>
      </c>
    </row>
    <row r="26" spans="1:12" ht="18" customHeight="1">
      <c r="A26" s="6">
        <v>2012</v>
      </c>
      <c r="B26" s="7">
        <f t="shared" si="0"/>
        <v>78</v>
      </c>
      <c r="C26" s="8">
        <v>21</v>
      </c>
      <c r="D26" s="8">
        <v>18</v>
      </c>
      <c r="E26" s="8">
        <v>19</v>
      </c>
      <c r="F26" s="8">
        <v>18</v>
      </c>
      <c r="G26" s="8">
        <v>1</v>
      </c>
      <c r="H26" s="8">
        <v>1</v>
      </c>
      <c r="I26" s="9">
        <v>6131</v>
      </c>
      <c r="J26" s="7">
        <f t="shared" si="1"/>
        <v>291.95238095238096</v>
      </c>
    </row>
    <row r="27" spans="1:12" ht="18" customHeight="1">
      <c r="A27" s="6">
        <v>2013</v>
      </c>
      <c r="B27" s="7">
        <f t="shared" si="0"/>
        <v>76</v>
      </c>
      <c r="C27" s="8">
        <v>20</v>
      </c>
      <c r="D27" s="8">
        <v>20</v>
      </c>
      <c r="E27" s="8">
        <v>17</v>
      </c>
      <c r="F27" s="8">
        <v>19</v>
      </c>
      <c r="G27" s="10"/>
      <c r="H27" s="10"/>
      <c r="I27" s="9">
        <v>5680</v>
      </c>
      <c r="J27" s="7">
        <f t="shared" si="1"/>
        <v>284</v>
      </c>
      <c r="L27" s="2"/>
    </row>
    <row r="28" spans="1:12" ht="18" customHeight="1">
      <c r="A28" s="6">
        <v>2014</v>
      </c>
      <c r="B28" s="7">
        <f t="shared" si="0"/>
        <v>88</v>
      </c>
      <c r="C28" s="8">
        <v>22</v>
      </c>
      <c r="D28" s="8">
        <v>23</v>
      </c>
      <c r="E28" s="8">
        <v>21</v>
      </c>
      <c r="F28" s="8">
        <v>20</v>
      </c>
      <c r="G28" s="8">
        <v>1</v>
      </c>
      <c r="H28" s="8">
        <v>1</v>
      </c>
      <c r="I28" s="9">
        <v>6839</v>
      </c>
      <c r="J28" s="7">
        <f t="shared" si="1"/>
        <v>310.86363636363637</v>
      </c>
    </row>
    <row r="29" spans="1:12" ht="18" customHeight="1">
      <c r="A29" s="6">
        <v>2015</v>
      </c>
      <c r="B29" s="7">
        <f t="shared" si="0"/>
        <v>84</v>
      </c>
      <c r="C29" s="8">
        <v>23</v>
      </c>
      <c r="D29" s="8">
        <v>18</v>
      </c>
      <c r="E29" s="8">
        <v>23</v>
      </c>
      <c r="F29" s="8">
        <v>19</v>
      </c>
      <c r="G29" s="10"/>
      <c r="H29" s="8">
        <v>1</v>
      </c>
      <c r="I29" s="9">
        <v>6844</v>
      </c>
      <c r="J29" s="7">
        <f t="shared" si="1"/>
        <v>297.56521739130437</v>
      </c>
    </row>
    <row r="30" spans="1:12" ht="18" customHeight="1">
      <c r="A30" s="6">
        <v>2016</v>
      </c>
      <c r="B30" s="7">
        <f t="shared" si="0"/>
        <v>96</v>
      </c>
      <c r="C30" s="8">
        <v>25</v>
      </c>
      <c r="D30" s="8">
        <v>24</v>
      </c>
      <c r="E30" s="8">
        <v>23</v>
      </c>
      <c r="F30" s="8">
        <v>23</v>
      </c>
      <c r="G30" s="8">
        <v>1</v>
      </c>
      <c r="H30" s="10"/>
      <c r="I30" s="9">
        <v>7251</v>
      </c>
      <c r="J30" s="7">
        <f t="shared" si="1"/>
        <v>290.04000000000002</v>
      </c>
    </row>
    <row r="31" spans="1:12" ht="18" customHeight="1">
      <c r="A31" s="6">
        <v>2017</v>
      </c>
      <c r="B31" s="7">
        <f t="shared" si="0"/>
        <v>94</v>
      </c>
      <c r="C31" s="8">
        <v>25</v>
      </c>
      <c r="D31" s="8">
        <v>25</v>
      </c>
      <c r="E31" s="8">
        <v>22</v>
      </c>
      <c r="F31" s="8">
        <v>21</v>
      </c>
      <c r="G31" s="10"/>
      <c r="H31" s="8">
        <v>1</v>
      </c>
      <c r="I31" s="9">
        <v>7569</v>
      </c>
      <c r="J31" s="7">
        <f t="shared" si="1"/>
        <v>302.76</v>
      </c>
    </row>
    <row r="32" spans="1:12" ht="18" customHeight="1">
      <c r="A32" s="6">
        <v>2018</v>
      </c>
      <c r="B32" s="7">
        <f t="shared" si="0"/>
        <v>101</v>
      </c>
      <c r="C32" s="8">
        <v>25</v>
      </c>
      <c r="D32" s="8">
        <v>25</v>
      </c>
      <c r="E32" s="8">
        <v>25</v>
      </c>
      <c r="F32" s="8">
        <v>23</v>
      </c>
      <c r="G32" s="8">
        <v>2</v>
      </c>
      <c r="H32" s="8">
        <v>1</v>
      </c>
      <c r="I32" s="9">
        <v>7566</v>
      </c>
      <c r="J32" s="7">
        <f t="shared" si="1"/>
        <v>302.64</v>
      </c>
    </row>
    <row r="33" spans="1:10" ht="18" customHeight="1">
      <c r="A33" s="6">
        <v>2019</v>
      </c>
      <c r="B33" s="7">
        <f t="shared" si="0"/>
        <v>98</v>
      </c>
      <c r="C33" s="8">
        <v>22</v>
      </c>
      <c r="D33" s="8">
        <v>25</v>
      </c>
      <c r="E33" s="8">
        <v>24</v>
      </c>
      <c r="F33" s="8">
        <v>26</v>
      </c>
      <c r="G33" s="7"/>
      <c r="H33" s="8">
        <v>1</v>
      </c>
      <c r="I33" s="9">
        <v>6469</v>
      </c>
      <c r="J33" s="7">
        <f t="shared" si="1"/>
        <v>294.04545454545456</v>
      </c>
    </row>
    <row r="34" spans="1:10" ht="18" customHeight="1">
      <c r="A34" s="6">
        <v>2020</v>
      </c>
      <c r="B34" s="7">
        <f t="shared" si="0"/>
        <v>81</v>
      </c>
      <c r="C34" s="8">
        <v>21</v>
      </c>
      <c r="D34" s="8">
        <v>20</v>
      </c>
      <c r="E34" s="8">
        <v>21</v>
      </c>
      <c r="F34" s="8">
        <v>19</v>
      </c>
      <c r="G34" s="7"/>
      <c r="H34" s="7"/>
      <c r="I34" s="9">
        <v>6369</v>
      </c>
      <c r="J34" s="7">
        <f t="shared" si="1"/>
        <v>303.28571428571428</v>
      </c>
    </row>
    <row r="35" spans="1:10" ht="18" customHeight="1">
      <c r="A35" s="6">
        <v>2021</v>
      </c>
      <c r="B35" s="7">
        <f t="shared" si="0"/>
        <v>102</v>
      </c>
      <c r="C35" s="8">
        <v>27</v>
      </c>
      <c r="D35" s="8">
        <v>25</v>
      </c>
      <c r="E35" s="8">
        <v>23</v>
      </c>
      <c r="F35" s="8">
        <v>25</v>
      </c>
      <c r="G35" s="7">
        <v>1</v>
      </c>
      <c r="H35" s="7">
        <v>1</v>
      </c>
      <c r="I35" s="9">
        <v>7785</v>
      </c>
      <c r="J35" s="7">
        <f t="shared" si="1"/>
        <v>288.33333333333331</v>
      </c>
    </row>
    <row r="36" spans="1:10" ht="18" customHeight="1">
      <c r="A36" s="6">
        <v>2022</v>
      </c>
      <c r="B36" s="7">
        <f t="shared" si="0"/>
        <v>100</v>
      </c>
      <c r="C36" s="7">
        <v>26</v>
      </c>
      <c r="D36" s="7">
        <v>23</v>
      </c>
      <c r="E36" s="7">
        <v>24</v>
      </c>
      <c r="F36" s="7">
        <v>26</v>
      </c>
      <c r="G36" s="7">
        <v>1</v>
      </c>
      <c r="H36" s="7">
        <v>0</v>
      </c>
      <c r="I36" s="11">
        <v>7520</v>
      </c>
      <c r="J36" s="7">
        <f t="shared" si="1"/>
        <v>289.23076923076923</v>
      </c>
    </row>
    <row r="37" spans="1:10" ht="18" customHeight="1">
      <c r="A37" s="6">
        <v>2023</v>
      </c>
      <c r="B37" s="7">
        <f t="shared" si="0"/>
        <v>96</v>
      </c>
      <c r="C37" s="7">
        <v>24</v>
      </c>
      <c r="D37" s="7">
        <v>23</v>
      </c>
      <c r="E37" s="7">
        <v>24</v>
      </c>
      <c r="F37" s="7">
        <v>23</v>
      </c>
      <c r="G37" s="7"/>
      <c r="H37" s="7">
        <v>2</v>
      </c>
      <c r="I37" s="11">
        <v>7129</v>
      </c>
      <c r="J37" s="7">
        <f t="shared" si="1"/>
        <v>297.04166666666669</v>
      </c>
    </row>
    <row r="38" spans="1:10" ht="18" customHeight="1">
      <c r="A38" s="6" t="s">
        <v>1</v>
      </c>
      <c r="B38" s="7">
        <f t="shared" si="0"/>
        <v>1719</v>
      </c>
      <c r="C38" s="7">
        <f>SUM(C9:C37)</f>
        <v>448</v>
      </c>
      <c r="D38" s="7">
        <f>SUM(D9:D37)</f>
        <v>419</v>
      </c>
      <c r="E38" s="7">
        <f>SUM(E9:E37)</f>
        <v>423</v>
      </c>
      <c r="F38" s="7">
        <f>SUM(F9:F37)</f>
        <v>411</v>
      </c>
      <c r="G38" s="7">
        <f t="shared" ref="G38" si="2">SUM(G9:G36)</f>
        <v>8</v>
      </c>
      <c r="H38" s="7">
        <f>SUM(H9:H37)</f>
        <v>10</v>
      </c>
      <c r="I38" s="7">
        <f>SUM(I9:I37)</f>
        <v>132199</v>
      </c>
      <c r="J38" s="7">
        <f t="shared" si="1"/>
        <v>295.08705357142856</v>
      </c>
    </row>
  </sheetData>
  <sheetProtection algorithmName="SHA-512" hashValue="SpfwX2lSqbtDNQl7wKz36AtZsfiqrBSjrdDM7pfYVO0rqYRtWwJMOjoVhYD2Y9G03yBDkbxBK/qsPTeG8LKdMg==" saltValue="saj/lROT0ssMcuZFoQb9mA==" spinCount="100000" sheet="1" selectLockedCells="1" selectUnlockedCells="1"/>
  <mergeCells count="2">
    <mergeCell ref="A2:J2"/>
    <mergeCell ref="A1:J1"/>
  </mergeCells>
  <phoneticPr fontId="1"/>
  <conditionalFormatting sqref="A4:J38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白井一行</vt:lpstr>
      <vt:lpstr>白井一行!Print_Titles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2022-11-24T04:23:27Z</cp:lastPrinted>
  <dcterms:created xsi:type="dcterms:W3CDTF">2021-07-05T00:24:34Z</dcterms:created>
  <dcterms:modified xsi:type="dcterms:W3CDTF">2024-02-20T12:55:36Z</dcterms:modified>
</cp:coreProperties>
</file>