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09 2022年審判データ\18飯塚富司\"/>
    </mc:Choice>
  </mc:AlternateContent>
  <xr:revisionPtr revIDLastSave="0" documentId="13_ncr:1_{9CC46029-A008-4590-9F9A-8B34F9735870}" xr6:coauthVersionLast="47" xr6:coauthVersionMax="47" xr10:uidLastSave="{00000000-0000-0000-0000-000000000000}"/>
  <bookViews>
    <workbookView xWindow="195" yWindow="360" windowWidth="28605" windowHeight="15240" tabRatio="660" xr2:uid="{49AE1F82-3732-4EB6-B26F-C9A1FC8B9614}"/>
  </bookViews>
  <sheets>
    <sheet name="飯塚富司" sheetId="41" r:id="rId1"/>
  </sheets>
  <definedNames>
    <definedName name="_xlnm.Print_Titles" localSheetId="0">飯塚富司!$2:$3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41" l="1"/>
  <c r="B36" i="41"/>
  <c r="B37" i="41" s="1"/>
  <c r="I37" i="41"/>
  <c r="H37" i="41"/>
  <c r="G37" i="41"/>
  <c r="F37" i="41"/>
  <c r="E37" i="41"/>
  <c r="D37" i="41"/>
  <c r="C37" i="41"/>
  <c r="J37" i="41" s="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B35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21" i="41"/>
  <c r="B20" i="41"/>
  <c r="B19" i="41"/>
  <c r="B18" i="41"/>
  <c r="B17" i="41"/>
  <c r="B16" i="41"/>
  <c r="B15" i="41"/>
  <c r="B14" i="41"/>
  <c r="B13" i="41"/>
  <c r="J13" i="41"/>
  <c r="B12" i="4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<sst xmlns="http://schemas.openxmlformats.org/spreadsheetml/2006/main" count="13" uniqueCount="12">
  <si>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</si>
  <si>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</si>
  <si>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</si>
  <si>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</si>
  <si>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</si>
  <si>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</si>
  <si>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</si>
  <si>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</si>
  <si>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</si>
  <si>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</si>
  <si>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飯塚富司審判員
位置別出場回数、投球数合計、1試合あたり投球数</t>
    <rPh sb="0" eb="4">
      <t>イイヅカ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</si>
  <si>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>●年度別の球審、一塁、二塁、三塁、レフト、ライトの出場試合数＆年度別投球数と1試合あたり投球数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</si>
</sst>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0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7" fillId="0" borderId="1" xfId="0" applyFont="1" applyBorder="1" applyAlignment="1">
      <alignment horizontal="right" vertical="center" wrapText="1"/>
    </xf>
    <xf numFmtId="177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7"/>
  <sheetViews>
    <sheetView tabSelected="1" workbookViewId="0">
      <selection activeCell="J36" sqref="J36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9.950000000000003" customHeight="1">
      <c r="A2" s="11" t="s">
        <v>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6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6">
        <v>1998</v>
      </c>
      <c r="B12" s="7">
        <f>C12+D12+E12+F12+G12+H12</f>
        <v>3</v>
      </c>
      <c r="C12" s="7"/>
      <c r="D12" s="7"/>
      <c r="E12" s="8">
        <v>1</v>
      </c>
      <c r="F12" s="8">
        <v>2</v>
      </c>
      <c r="G12" s="7"/>
      <c r="H12" s="7"/>
      <c r="I12" s="7"/>
      <c r="J12" s="7"/>
    </row>
    <row r="13" spans="1:10" ht="18" customHeight="1">
      <c r="A13" s="6">
        <v>1999</v>
      </c>
      <c r="B13" s="7">
        <f t="shared" ref="B13:B36" si="0">C13+D13+E13+F13+G13+H13</f>
        <v>22</v>
      </c>
      <c r="C13" s="8">
        <v>7</v>
      </c>
      <c r="D13" s="8">
        <v>5</v>
      </c>
      <c r="E13" s="8">
        <v>3</v>
      </c>
      <c r="F13" s="8">
        <v>7</v>
      </c>
      <c r="G13" s="7"/>
      <c r="H13" s="7"/>
      <c r="I13" s="9">
        <v>2224</v>
      </c>
      <c r="J13" s="7">
        <f>I13/C13</f>
        <v>317.71428571428572</v>
      </c>
    </row>
    <row r="14" spans="1:10" ht="18" customHeight="1">
      <c r="A14" s="6">
        <v>2000</v>
      </c>
      <c r="B14" s="7">
        <f t="shared" si="0"/>
        <v>40</v>
      </c>
      <c r="C14" s="8">
        <v>12</v>
      </c>
      <c r="D14" s="8">
        <v>11</v>
      </c>
      <c r="E14" s="8">
        <v>7</v>
      </c>
      <c r="F14" s="8">
        <v>10</v>
      </c>
      <c r="G14" s="7"/>
      <c r="H14" s="7"/>
      <c r="I14" s="9">
        <v>3636</v>
      </c>
      <c r="J14" s="7">
        <f t="shared" ref="J14:J37" si="1">I14/C14</f>
        <v>303</v>
      </c>
    </row>
    <row r="15" spans="1:10" ht="18" customHeight="1">
      <c r="A15" s="6">
        <v>2001</v>
      </c>
      <c r="B15" s="7">
        <f t="shared" si="0"/>
        <v>45</v>
      </c>
      <c r="C15" s="8">
        <v>12</v>
      </c>
      <c r="D15" s="8">
        <v>12</v>
      </c>
      <c r="E15" s="8">
        <v>9</v>
      </c>
      <c r="F15" s="8">
        <v>12</v>
      </c>
      <c r="G15" s="7"/>
      <c r="H15" s="7"/>
      <c r="I15" s="9">
        <v>3721</v>
      </c>
      <c r="J15" s="7">
        <f t="shared" si="1"/>
        <v>310.08333333333331</v>
      </c>
    </row>
    <row r="16" spans="1:10" ht="18" customHeight="1">
      <c r="A16" s="6">
        <v>2002</v>
      </c>
      <c r="B16" s="7">
        <f t="shared" si="0"/>
        <v>38</v>
      </c>
      <c r="C16" s="8">
        <v>11</v>
      </c>
      <c r="D16" s="8">
        <v>14</v>
      </c>
      <c r="E16" s="8">
        <v>5</v>
      </c>
      <c r="F16" s="8">
        <v>8</v>
      </c>
      <c r="G16" s="7"/>
      <c r="H16" s="7"/>
      <c r="I16" s="9">
        <v>3153</v>
      </c>
      <c r="J16" s="7">
        <f t="shared" si="1"/>
        <v>286.63636363636363</v>
      </c>
    </row>
    <row r="17" spans="1:12" ht="18" customHeight="1">
      <c r="A17" s="6">
        <v>2003</v>
      </c>
      <c r="B17" s="7">
        <f t="shared" si="0"/>
        <v>44</v>
      </c>
      <c r="C17" s="8">
        <v>18</v>
      </c>
      <c r="D17" s="8">
        <v>11</v>
      </c>
      <c r="E17" s="8">
        <v>5</v>
      </c>
      <c r="F17" s="8">
        <v>10</v>
      </c>
      <c r="G17" s="7"/>
      <c r="H17" s="7"/>
      <c r="I17" s="9">
        <v>5456</v>
      </c>
      <c r="J17" s="7">
        <f t="shared" si="1"/>
        <v>303.11111111111109</v>
      </c>
    </row>
    <row r="18" spans="1:12" ht="18" customHeight="1">
      <c r="A18" s="6">
        <v>2004</v>
      </c>
      <c r="B18" s="7">
        <f t="shared" si="0"/>
        <v>33</v>
      </c>
      <c r="C18" s="8">
        <v>10</v>
      </c>
      <c r="D18" s="8">
        <v>8</v>
      </c>
      <c r="E18" s="8">
        <v>6</v>
      </c>
      <c r="F18" s="8">
        <v>9</v>
      </c>
      <c r="G18" s="7"/>
      <c r="H18" s="7"/>
      <c r="I18" s="9">
        <v>2948</v>
      </c>
      <c r="J18" s="7">
        <f t="shared" si="1"/>
        <v>294.8</v>
      </c>
    </row>
    <row r="19" spans="1:12" ht="18" customHeight="1">
      <c r="A19" s="6">
        <v>2005</v>
      </c>
      <c r="B19" s="7">
        <f t="shared" si="0"/>
        <v>37</v>
      </c>
      <c r="C19" s="8">
        <v>13</v>
      </c>
      <c r="D19" s="8">
        <v>8</v>
      </c>
      <c r="E19" s="8">
        <v>7</v>
      </c>
      <c r="F19" s="8">
        <v>9</v>
      </c>
      <c r="G19" s="7"/>
      <c r="H19" s="7"/>
      <c r="I19" s="9">
        <v>3772</v>
      </c>
      <c r="J19" s="7">
        <f t="shared" si="1"/>
        <v>290.15384615384613</v>
      </c>
    </row>
    <row r="20" spans="1:12" ht="18" customHeight="1">
      <c r="A20" s="6">
        <v>2006</v>
      </c>
      <c r="B20" s="7">
        <f t="shared" si="0"/>
        <v>31</v>
      </c>
      <c r="C20" s="8">
        <v>8</v>
      </c>
      <c r="D20" s="8">
        <v>6</v>
      </c>
      <c r="E20" s="8">
        <v>9</v>
      </c>
      <c r="F20" s="8">
        <v>7</v>
      </c>
      <c r="G20" s="7"/>
      <c r="H20" s="8">
        <v>1</v>
      </c>
      <c r="I20" s="9">
        <v>2308</v>
      </c>
      <c r="J20" s="7">
        <f t="shared" si="1"/>
        <v>288.5</v>
      </c>
    </row>
    <row r="21" spans="1:12" ht="18" customHeight="1">
      <c r="A21" s="6">
        <v>2007</v>
      </c>
      <c r="B21" s="7">
        <f t="shared" si="0"/>
        <v>54</v>
      </c>
      <c r="C21" s="8">
        <v>15</v>
      </c>
      <c r="D21" s="8">
        <v>16</v>
      </c>
      <c r="E21" s="8">
        <v>11</v>
      </c>
      <c r="F21" s="8">
        <v>12</v>
      </c>
      <c r="G21" s="7"/>
      <c r="H21" s="10"/>
      <c r="I21" s="9">
        <v>4434</v>
      </c>
      <c r="J21" s="7">
        <f t="shared" si="1"/>
        <v>295.60000000000002</v>
      </c>
    </row>
    <row r="22" spans="1:12" ht="18" customHeight="1">
      <c r="A22" s="6">
        <v>2008</v>
      </c>
      <c r="B22" s="7">
        <f t="shared" si="0"/>
        <v>64</v>
      </c>
      <c r="C22" s="8">
        <v>21</v>
      </c>
      <c r="D22" s="8">
        <v>13</v>
      </c>
      <c r="E22" s="8">
        <v>13</v>
      </c>
      <c r="F22" s="8">
        <v>17</v>
      </c>
      <c r="G22" s="7"/>
      <c r="H22" s="10"/>
      <c r="I22" s="9">
        <v>6553</v>
      </c>
      <c r="J22" s="7">
        <f t="shared" si="1"/>
        <v>312.04761904761904</v>
      </c>
    </row>
    <row r="23" spans="1:12" ht="18" customHeight="1">
      <c r="A23" s="6">
        <v>2009</v>
      </c>
      <c r="B23" s="7">
        <f t="shared" si="0"/>
        <v>71</v>
      </c>
      <c r="C23" s="8">
        <v>19</v>
      </c>
      <c r="D23" s="8">
        <v>17</v>
      </c>
      <c r="E23" s="8">
        <v>16</v>
      </c>
      <c r="F23" s="8">
        <v>19</v>
      </c>
      <c r="G23" s="7"/>
      <c r="H23" s="10"/>
      <c r="I23" s="9">
        <v>5476</v>
      </c>
      <c r="J23" s="7">
        <f t="shared" si="1"/>
        <v>288.21052631578948</v>
      </c>
    </row>
    <row r="24" spans="1:12" ht="18" customHeight="1">
      <c r="A24" s="6">
        <v>2010</v>
      </c>
      <c r="B24" s="7">
        <f t="shared" si="0"/>
        <v>76</v>
      </c>
      <c r="C24" s="8">
        <v>21</v>
      </c>
      <c r="D24" s="8">
        <v>19</v>
      </c>
      <c r="E24" s="8">
        <v>19</v>
      </c>
      <c r="F24" s="8">
        <v>17</v>
      </c>
      <c r="G24" s="7"/>
      <c r="H24" s="10"/>
      <c r="I24" s="9">
        <v>6366</v>
      </c>
      <c r="J24" s="7">
        <f t="shared" si="1"/>
        <v>303.14285714285717</v>
      </c>
    </row>
    <row r="25" spans="1:12" ht="18" customHeight="1">
      <c r="A25" s="6">
        <v>2011</v>
      </c>
      <c r="B25" s="7">
        <f t="shared" si="0"/>
        <v>81</v>
      </c>
      <c r="C25" s="8">
        <v>19</v>
      </c>
      <c r="D25" s="8">
        <v>22</v>
      </c>
      <c r="E25" s="8">
        <v>21</v>
      </c>
      <c r="F25" s="8">
        <v>18</v>
      </c>
      <c r="G25" s="8">
        <v>1</v>
      </c>
      <c r="H25" s="10"/>
      <c r="I25" s="9">
        <v>5162</v>
      </c>
      <c r="J25" s="7">
        <f t="shared" si="1"/>
        <v>271.68421052631578</v>
      </c>
    </row>
    <row r="26" spans="1:12" ht="18" customHeight="1">
      <c r="A26" s="6">
        <v>2012</v>
      </c>
      <c r="B26" s="7">
        <f t="shared" si="0"/>
        <v>72</v>
      </c>
      <c r="C26" s="8">
        <v>19</v>
      </c>
      <c r="D26" s="8">
        <v>18</v>
      </c>
      <c r="E26" s="8">
        <v>15</v>
      </c>
      <c r="F26" s="8">
        <v>19</v>
      </c>
      <c r="G26" s="10"/>
      <c r="H26" s="8">
        <v>1</v>
      </c>
      <c r="I26" s="9">
        <v>5446</v>
      </c>
      <c r="J26" s="7">
        <f t="shared" si="1"/>
        <v>286.63157894736844</v>
      </c>
    </row>
    <row r="27" spans="1:12" ht="18" customHeight="1">
      <c r="A27" s="6">
        <v>2013</v>
      </c>
      <c r="B27" s="7">
        <f t="shared" si="0"/>
        <v>73</v>
      </c>
      <c r="C27" s="8">
        <v>17</v>
      </c>
      <c r="D27" s="8">
        <v>18</v>
      </c>
      <c r="E27" s="8">
        <v>18</v>
      </c>
      <c r="F27" s="8">
        <v>18</v>
      </c>
      <c r="G27" s="8">
        <v>1</v>
      </c>
      <c r="H27" s="8">
        <v>1</v>
      </c>
      <c r="I27" s="9">
        <v>5193</v>
      </c>
      <c r="J27" s="7">
        <f t="shared" si="1"/>
        <v>305.47058823529414</v>
      </c>
      <c r="L27" s="2"/>
    </row>
    <row r="28" spans="1:12" ht="18" customHeight="1">
      <c r="A28" s="6">
        <v>2014</v>
      </c>
      <c r="B28" s="7">
        <f t="shared" si="0"/>
        <v>75</v>
      </c>
      <c r="C28" s="8">
        <v>20</v>
      </c>
      <c r="D28" s="8">
        <v>20</v>
      </c>
      <c r="E28" s="8">
        <v>17</v>
      </c>
      <c r="F28" s="8">
        <v>18</v>
      </c>
      <c r="G28" s="10"/>
      <c r="H28" s="10"/>
      <c r="I28" s="9">
        <v>5979</v>
      </c>
      <c r="J28" s="7">
        <f t="shared" si="1"/>
        <v>298.95</v>
      </c>
    </row>
    <row r="29" spans="1:12" ht="18" customHeight="1">
      <c r="A29" s="6">
        <v>2015</v>
      </c>
      <c r="B29" s="7">
        <f t="shared" si="0"/>
        <v>82</v>
      </c>
      <c r="C29" s="8">
        <v>19</v>
      </c>
      <c r="D29" s="8">
        <v>22</v>
      </c>
      <c r="E29" s="8">
        <v>21</v>
      </c>
      <c r="F29" s="8">
        <v>19</v>
      </c>
      <c r="G29" s="10"/>
      <c r="H29" s="8">
        <v>1</v>
      </c>
      <c r="I29" s="9">
        <v>5617</v>
      </c>
      <c r="J29" s="7">
        <f t="shared" si="1"/>
        <v>295.63157894736844</v>
      </c>
    </row>
    <row r="30" spans="1:12" ht="18" customHeight="1">
      <c r="A30" s="6">
        <v>2016</v>
      </c>
      <c r="B30" s="7">
        <f t="shared" si="0"/>
        <v>85</v>
      </c>
      <c r="C30" s="8">
        <v>20</v>
      </c>
      <c r="D30" s="8">
        <v>21</v>
      </c>
      <c r="E30" s="8">
        <v>21</v>
      </c>
      <c r="F30" s="8">
        <v>21</v>
      </c>
      <c r="G30" s="8">
        <v>1</v>
      </c>
      <c r="H30" s="8">
        <v>1</v>
      </c>
      <c r="I30" s="9">
        <v>5989</v>
      </c>
      <c r="J30" s="7">
        <f t="shared" si="1"/>
        <v>299.45</v>
      </c>
    </row>
    <row r="31" spans="1:12" ht="18" customHeight="1">
      <c r="A31" s="6">
        <v>2017</v>
      </c>
      <c r="B31" s="7">
        <f t="shared" si="0"/>
        <v>88</v>
      </c>
      <c r="C31" s="8">
        <v>20</v>
      </c>
      <c r="D31" s="8">
        <v>22</v>
      </c>
      <c r="E31" s="8">
        <v>21</v>
      </c>
      <c r="F31" s="8">
        <v>23</v>
      </c>
      <c r="G31" s="8">
        <v>1</v>
      </c>
      <c r="H31" s="8">
        <v>1</v>
      </c>
      <c r="I31" s="9">
        <v>6040</v>
      </c>
      <c r="J31" s="7">
        <f t="shared" si="1"/>
        <v>302</v>
      </c>
    </row>
    <row r="32" spans="1:12" ht="18" customHeight="1">
      <c r="A32" s="6">
        <v>2018</v>
      </c>
      <c r="B32" s="7">
        <f t="shared" si="0"/>
        <v>75</v>
      </c>
      <c r="C32" s="8">
        <v>17</v>
      </c>
      <c r="D32" s="8">
        <v>19</v>
      </c>
      <c r="E32" s="8">
        <v>19</v>
      </c>
      <c r="F32" s="8">
        <v>20</v>
      </c>
      <c r="G32" s="7"/>
      <c r="H32" s="7"/>
      <c r="I32" s="9">
        <v>5109</v>
      </c>
      <c r="J32" s="7">
        <f t="shared" si="1"/>
        <v>300.52941176470586</v>
      </c>
    </row>
    <row r="33" spans="1:10" ht="18" customHeight="1">
      <c r="A33" s="6">
        <v>2019</v>
      </c>
      <c r="B33" s="7">
        <f t="shared" si="0"/>
        <v>73</v>
      </c>
      <c r="C33" s="8">
        <v>17</v>
      </c>
      <c r="D33" s="8">
        <v>19</v>
      </c>
      <c r="E33" s="8">
        <v>17</v>
      </c>
      <c r="F33" s="8">
        <v>20</v>
      </c>
      <c r="G33" s="7"/>
      <c r="H33" s="7"/>
      <c r="I33" s="9">
        <v>4883</v>
      </c>
      <c r="J33" s="7">
        <f t="shared" si="1"/>
        <v>287.23529411764707</v>
      </c>
    </row>
    <row r="34" spans="1:10" ht="18" customHeight="1">
      <c r="A34" s="6">
        <v>2020</v>
      </c>
      <c r="B34" s="7">
        <f t="shared" si="0"/>
        <v>63</v>
      </c>
      <c r="C34" s="8">
        <v>14</v>
      </c>
      <c r="D34" s="8">
        <v>15</v>
      </c>
      <c r="E34" s="8">
        <v>16</v>
      </c>
      <c r="F34" s="8">
        <v>18</v>
      </c>
      <c r="G34" s="7"/>
      <c r="H34" s="7"/>
      <c r="I34" s="9">
        <v>4120</v>
      </c>
      <c r="J34" s="7">
        <f t="shared" si="1"/>
        <v>294.28571428571428</v>
      </c>
    </row>
    <row r="35" spans="1:10" ht="18" customHeight="1">
      <c r="A35" s="6">
        <v>2021</v>
      </c>
      <c r="B35" s="7">
        <f t="shared" si="0"/>
        <v>72</v>
      </c>
      <c r="C35" s="8">
        <v>17</v>
      </c>
      <c r="D35" s="8">
        <v>17</v>
      </c>
      <c r="E35" s="8">
        <v>17</v>
      </c>
      <c r="F35" s="8">
        <v>21</v>
      </c>
      <c r="G35" s="7"/>
      <c r="H35" s="7"/>
      <c r="I35" s="9">
        <v>5051</v>
      </c>
      <c r="J35" s="7">
        <f t="shared" si="1"/>
        <v>297.11764705882354</v>
      </c>
    </row>
    <row r="36" spans="1:10" ht="18" customHeight="1">
      <c r="A36" s="6">
        <v>2022</v>
      </c>
      <c r="B36" s="7">
        <f t="shared" si="0"/>
        <v>83</v>
      </c>
      <c r="C36" s="8">
        <v>18</v>
      </c>
      <c r="D36" s="8">
        <v>22</v>
      </c>
      <c r="E36" s="8">
        <v>20</v>
      </c>
      <c r="F36" s="8">
        <v>23</v>
      </c>
      <c r="G36" s="7"/>
      <c r="H36" s="7"/>
      <c r="I36" s="9">
        <v>5215</v>
      </c>
      <c r="J36" s="7">
        <f t="shared" si="1"/>
        <v>289.72222222222223</v>
      </c>
    </row>
    <row r="37" spans="1:10" ht="18" customHeight="1">
      <c r="A37" s="6" t="s">
        <v>1</v>
      </c>
      <c r="B37" s="7">
        <f>SUM(B9:B36)</f>
        <v>1480</v>
      </c>
      <c r="C37" s="7">
        <f t="shared" ref="C37:H37" si="2">SUM(C9:C36)</f>
        <v>384</v>
      </c>
      <c r="D37" s="7">
        <f t="shared" si="2"/>
        <v>375</v>
      </c>
      <c r="E37" s="7">
        <f t="shared" si="2"/>
        <v>334</v>
      </c>
      <c r="F37" s="7">
        <f t="shared" si="2"/>
        <v>377</v>
      </c>
      <c r="G37" s="7">
        <f t="shared" si="2"/>
        <v>4</v>
      </c>
      <c r="H37" s="7">
        <f t="shared" si="2"/>
        <v>6</v>
      </c>
      <c r="I37" s="7">
        <f>SUM(I9:I36)</f>
        <v>113851</v>
      </c>
      <c r="J37" s="7">
        <f t="shared" si="1"/>
        <v>296.48697916666669</v>
      </c>
    </row>
  </sheetData>
  <sheetProtection algorithmName="SHA-512" hashValue="uzsv7+aaoQoySdNGPm2+6lPTXSZ2ATQq+7dIumtd8H2ygssgFFZ832UH5UQgVRR9OmGYRMtu4MQMVUfKnaeWXQ==" saltValue="qOEnCQ1v5ojCR95gj15mJg==" spinCount="100000" sheet="1" selectLockedCells="1" selectUnlockedCells="1"/>
  <mergeCells count="2">
    <mergeCell ref="A2:J2"/>
    <mergeCell ref="A1:J1"/>
  </mergeCells>
  <phoneticPr fontId="1"/>
  <conditionalFormatting sqref="A4:J37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飯塚富司</vt:lpstr>
      <vt:lpstr>飯塚富司!Print_Titles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2022-11-24T04:18:31Z</cp:lastPrinted>
  <dcterms:created xsi:type="dcterms:W3CDTF">2021-07-05T00:24:34Z</dcterms:created>
  <dcterms:modified xsi:type="dcterms:W3CDTF">2022-11-24T04:18:36Z</dcterms:modified>
</cp:coreProperties>
</file>